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<sst xmlns="http://schemas.openxmlformats.org/spreadsheetml/2006/main" count="98" uniqueCount="53">
  <si>
    <t>Plán tvorby a použitia fondov</t>
  </si>
  <si>
    <t>NÁZOV  FONDU</t>
  </si>
  <si>
    <t>Stav</t>
  </si>
  <si>
    <t>Tvorba</t>
  </si>
  <si>
    <t>Použitie</t>
  </si>
  <si>
    <t>Konečný stav</t>
  </si>
  <si>
    <t>Rezervný fond</t>
  </si>
  <si>
    <t>R</t>
  </si>
  <si>
    <t>S</t>
  </si>
  <si>
    <t>%</t>
  </si>
  <si>
    <t>Fond rozvoja bývania</t>
  </si>
  <si>
    <t>Fond rozvoja mesta</t>
  </si>
  <si>
    <t>Fond život.prostredia</t>
  </si>
  <si>
    <t>Osobitný fond</t>
  </si>
  <si>
    <t>Sociálny fond</t>
  </si>
  <si>
    <t>SPOLU</t>
  </si>
  <si>
    <t>k 30.6.2006</t>
  </si>
  <si>
    <t>k 1.1.2006</t>
  </si>
  <si>
    <t>v tis. Sk</t>
  </si>
  <si>
    <t xml:space="preserve">Tvorba - z výsledku hospodárenia </t>
  </si>
  <si>
    <t xml:space="preserve">    - úrok z temínovaného vkladu </t>
  </si>
  <si>
    <t>tis. Sk</t>
  </si>
  <si>
    <t xml:space="preserve">    - výnos-pokles podielového fondu FRM </t>
  </si>
  <si>
    <t xml:space="preserve">                 -plaváreň k III.ZŠ S.Chalupku</t>
  </si>
  <si>
    <t>Tvorba - z predaja bytov</t>
  </si>
  <si>
    <t xml:space="preserve"> </t>
  </si>
  <si>
    <t xml:space="preserve">          - vrátenie naviac použitých prostr. FRB z r.2005</t>
  </si>
  <si>
    <t xml:space="preserve">   - úroky + výnos  FRB</t>
  </si>
  <si>
    <t>Použitie - splácanie istiny úverov</t>
  </si>
  <si>
    <t xml:space="preserve">                 -soc.bývanie 173 b.j.</t>
  </si>
  <si>
    <t xml:space="preserve">                 -soc.bývanie D blok+OSP I. </t>
  </si>
  <si>
    <t xml:space="preserve">                 -pavlačove byty</t>
  </si>
  <si>
    <t xml:space="preserve">            - terénne úpravy k D-bloku-likvidácia drevostavby </t>
  </si>
  <si>
    <t xml:space="preserve">            - daň z úrokov a poplatky</t>
  </si>
  <si>
    <t>Tvorba - 10% z výsledku hospodárenia</t>
  </si>
  <si>
    <t xml:space="preserve">Použitie - financovanie eskalátorov a dobudovanie </t>
  </si>
  <si>
    <t xml:space="preserve">               obchodných priestorov</t>
  </si>
  <si>
    <t xml:space="preserve">Tvorba - rozdelenie prebytku hospodárenia </t>
  </si>
  <si>
    <t xml:space="preserve">                                                 - poplatky za uloženie odpadu</t>
  </si>
  <si>
    <t xml:space="preserve">                                                 - úroky</t>
  </si>
  <si>
    <t>Použitie - daň z úrokov</t>
  </si>
  <si>
    <r>
      <t>Fond život. prostredia</t>
    </r>
    <r>
      <rPr>
        <sz val="10"/>
        <rFont val="Arial CE"/>
        <family val="0"/>
      </rPr>
      <t xml:space="preserve">       Tvorba - rozdeleno          </t>
    </r>
  </si>
  <si>
    <t>Tvorba - v zmysle zákona z hrubých miezd zamestnanc.</t>
  </si>
  <si>
    <t>Použitie - v zmysle KZ</t>
  </si>
  <si>
    <r>
      <t xml:space="preserve">Rezervný fond </t>
    </r>
    <r>
      <rPr>
        <sz val="10"/>
        <rFont val="Arial CE"/>
        <family val="0"/>
      </rPr>
      <t xml:space="preserve"> </t>
    </r>
  </si>
  <si>
    <r>
      <t>Fond rozvoja bývania</t>
    </r>
    <r>
      <rPr>
        <sz val="10"/>
        <rFont val="Arial CE"/>
        <family val="0"/>
      </rPr>
      <t xml:space="preserve">   </t>
    </r>
  </si>
  <si>
    <t xml:space="preserve">             - daň z úrokov a poplatky  </t>
  </si>
  <si>
    <t xml:space="preserve">                                                  - výkup pozemkov pre potreby bytovej výstavby</t>
  </si>
  <si>
    <t>4)  TVORBA  A  POUŽITIE  FONDOV</t>
  </si>
  <si>
    <t xml:space="preserve">                                       </t>
  </si>
  <si>
    <t xml:space="preserve">                                  </t>
  </si>
  <si>
    <t xml:space="preserve">Použitie - splácanie istiny úverov, v tom: </t>
  </si>
  <si>
    <t xml:space="preserve">          - plaváreň k III. ZŠ S.Chalupku      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</si>
</sst>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left"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2.875" style="0" customWidth="1"/>
    <col min="3" max="3" width="4.00390625" style="0" customWidth="1"/>
    <col min="4" max="4" width="10.625" style="0" customWidth="1"/>
    <col min="5" max="5" width="10.25390625" style="0" customWidth="1"/>
    <col min="6" max="6" width="10.375" style="0" customWidth="1"/>
    <col min="7" max="7" width="12.375" style="0" customWidth="1"/>
    <col min="8" max="8" width="10.75390625" style="0" bestFit="1" customWidth="1"/>
  </cols>
  <sheetData>
    <row r="1" ht="12.75">
      <c r="A1" s="25" t="s">
        <v>48</v>
      </c>
    </row>
    <row r="3" ht="13.5" thickBot="1">
      <c r="G3" t="s">
        <v>18</v>
      </c>
    </row>
    <row r="4" spans="1:8" s="2" customFormat="1" ht="13.5" thickBot="1">
      <c r="A4" s="31" t="s">
        <v>0</v>
      </c>
      <c r="B4" s="32"/>
      <c r="C4" s="32"/>
      <c r="D4" s="32"/>
      <c r="E4" s="32"/>
      <c r="F4" s="32"/>
      <c r="G4" s="33"/>
      <c r="H4" s="21"/>
    </row>
    <row r="5" spans="1:8" ht="12.75">
      <c r="A5" s="3"/>
      <c r="B5" s="5"/>
      <c r="C5" s="11"/>
      <c r="D5" s="11" t="s">
        <v>2</v>
      </c>
      <c r="E5" s="4" t="s">
        <v>3</v>
      </c>
      <c r="F5" s="11" t="s">
        <v>4</v>
      </c>
      <c r="G5" s="24" t="s">
        <v>5</v>
      </c>
      <c r="H5" s="22"/>
    </row>
    <row r="6" spans="1:8" ht="13.5" thickBot="1">
      <c r="A6" s="6" t="s">
        <v>1</v>
      </c>
      <c r="B6" s="8"/>
      <c r="C6" s="12"/>
      <c r="D6" s="14" t="s">
        <v>17</v>
      </c>
      <c r="E6" s="7" t="s">
        <v>16</v>
      </c>
      <c r="F6" s="12" t="s">
        <v>16</v>
      </c>
      <c r="G6" s="12" t="s">
        <v>16</v>
      </c>
      <c r="H6" s="1"/>
    </row>
    <row r="7" spans="1:8" ht="12.75">
      <c r="A7" s="3"/>
      <c r="B7" s="5"/>
      <c r="C7" s="11" t="s">
        <v>7</v>
      </c>
      <c r="D7" s="15">
        <v>10064</v>
      </c>
      <c r="E7" s="16">
        <v>12946</v>
      </c>
      <c r="F7" s="15">
        <v>9750</v>
      </c>
      <c r="G7" s="16">
        <f>SUM(D7+E7-F7)</f>
        <v>13260</v>
      </c>
      <c r="H7" s="23"/>
    </row>
    <row r="8" spans="1:8" ht="12.75">
      <c r="A8" s="9" t="s">
        <v>6</v>
      </c>
      <c r="B8" s="10"/>
      <c r="C8" s="13" t="s">
        <v>8</v>
      </c>
      <c r="D8" s="17">
        <v>10064</v>
      </c>
      <c r="E8" s="18">
        <v>12946</v>
      </c>
      <c r="F8" s="17">
        <v>880</v>
      </c>
      <c r="G8" s="17">
        <f>SUM(D8+E8-F8)</f>
        <v>22130</v>
      </c>
      <c r="H8" s="23"/>
    </row>
    <row r="9" spans="1:8" ht="13.5" thickBot="1">
      <c r="A9" s="6"/>
      <c r="B9" s="8"/>
      <c r="C9" s="12" t="s">
        <v>9</v>
      </c>
      <c r="D9" s="19">
        <f>SUM(D8/D7)*100</f>
        <v>100</v>
      </c>
      <c r="E9" s="19">
        <f>SUM(E8/E7)*100</f>
        <v>100</v>
      </c>
      <c r="F9" s="19">
        <f>SUM(F8/F7)*100</f>
        <v>9.025641025641026</v>
      </c>
      <c r="G9" s="19">
        <f>SUM(G8/G7)*100</f>
        <v>166.89291101055807</v>
      </c>
      <c r="H9" s="23"/>
    </row>
    <row r="10" spans="1:8" ht="12.75">
      <c r="A10" s="3"/>
      <c r="B10" s="5"/>
      <c r="C10" s="11" t="s">
        <v>7</v>
      </c>
      <c r="D10" s="15">
        <v>32712</v>
      </c>
      <c r="E10" s="16">
        <v>9529</v>
      </c>
      <c r="F10" s="15">
        <v>22740</v>
      </c>
      <c r="G10" s="16">
        <f>SUM(D10+E10-F10)</f>
        <v>19501</v>
      </c>
      <c r="H10" s="23"/>
    </row>
    <row r="11" spans="1:8" ht="12.75">
      <c r="A11" s="9" t="s">
        <v>10</v>
      </c>
      <c r="B11" s="10"/>
      <c r="C11" s="13" t="s">
        <v>8</v>
      </c>
      <c r="D11" s="17">
        <v>32712</v>
      </c>
      <c r="E11" s="18">
        <v>2531</v>
      </c>
      <c r="F11" s="17">
        <v>11163</v>
      </c>
      <c r="G11" s="17">
        <f>SUM(D11+E11-F11)</f>
        <v>24080</v>
      </c>
      <c r="H11" s="23"/>
    </row>
    <row r="12" spans="1:8" ht="13.5" thickBot="1">
      <c r="A12" s="6"/>
      <c r="B12" s="8"/>
      <c r="C12" s="12" t="s">
        <v>9</v>
      </c>
      <c r="D12" s="19">
        <f>SUM(D11/D10)*100</f>
        <v>100</v>
      </c>
      <c r="E12" s="19">
        <f>SUM(E11/E10)*100</f>
        <v>26.56102424178823</v>
      </c>
      <c r="F12" s="19">
        <f>SUM(F11/F10)*100</f>
        <v>49.089709762532976</v>
      </c>
      <c r="G12" s="19">
        <f>SUM(G11/G10)*100</f>
        <v>123.4808471360443</v>
      </c>
      <c r="H12" s="23"/>
    </row>
    <row r="13" spans="1:8" ht="12.75">
      <c r="A13" s="3"/>
      <c r="B13" s="5"/>
      <c r="C13" s="11" t="s">
        <v>7</v>
      </c>
      <c r="D13" s="15">
        <v>31985</v>
      </c>
      <c r="E13" s="16">
        <v>116118</v>
      </c>
      <c r="F13" s="15">
        <v>143014</v>
      </c>
      <c r="G13" s="16">
        <f>SUM(D13+E13-F13)</f>
        <v>5089</v>
      </c>
      <c r="H13" s="23"/>
    </row>
    <row r="14" spans="1:8" ht="12.75">
      <c r="A14" s="9" t="s">
        <v>11</v>
      </c>
      <c r="B14" s="10"/>
      <c r="C14" s="13" t="s">
        <v>8</v>
      </c>
      <c r="D14" s="17">
        <v>31985</v>
      </c>
      <c r="E14" s="18">
        <v>116868</v>
      </c>
      <c r="F14" s="17">
        <v>2961</v>
      </c>
      <c r="G14" s="17">
        <f>SUM(D14+E14-F14)</f>
        <v>145892</v>
      </c>
      <c r="H14" s="23"/>
    </row>
    <row r="15" spans="1:8" ht="13.5" thickBot="1">
      <c r="A15" s="6"/>
      <c r="B15" s="8"/>
      <c r="C15" s="12" t="s">
        <v>9</v>
      </c>
      <c r="D15" s="19">
        <f>SUM(D14/D13)*100</f>
        <v>100</v>
      </c>
      <c r="E15" s="19">
        <f>SUM(E14/E13)*100</f>
        <v>100.64589469332921</v>
      </c>
      <c r="F15" s="19">
        <f>SUM(F14/F13)*100</f>
        <v>2.0704266715146766</v>
      </c>
      <c r="G15" s="19">
        <f>SUM(G14/G13)*100</f>
        <v>2866.810768323836</v>
      </c>
      <c r="H15" s="23"/>
    </row>
    <row r="16" spans="1:8" ht="12.75">
      <c r="A16" s="3"/>
      <c r="B16" s="5"/>
      <c r="C16" s="11" t="s">
        <v>7</v>
      </c>
      <c r="D16" s="15">
        <v>2713</v>
      </c>
      <c r="E16" s="16">
        <v>332</v>
      </c>
      <c r="F16" s="15">
        <v>0</v>
      </c>
      <c r="G16" s="16">
        <f>SUM(D16+E16-F16)</f>
        <v>3045</v>
      </c>
      <c r="H16" s="23"/>
    </row>
    <row r="17" spans="1:8" ht="12.75">
      <c r="A17" s="9" t="s">
        <v>12</v>
      </c>
      <c r="B17" s="10"/>
      <c r="C17" s="13" t="s">
        <v>8</v>
      </c>
      <c r="D17" s="17">
        <v>2713</v>
      </c>
      <c r="E17" s="18">
        <v>865</v>
      </c>
      <c r="F17" s="17">
        <v>6</v>
      </c>
      <c r="G17" s="17">
        <f>SUM(D17+E17-F17)</f>
        <v>3572</v>
      </c>
      <c r="H17" s="23"/>
    </row>
    <row r="18" spans="1:8" ht="13.5" thickBot="1">
      <c r="A18" s="6"/>
      <c r="B18" s="8"/>
      <c r="C18" s="12" t="s">
        <v>9</v>
      </c>
      <c r="D18" s="19">
        <f>SUM(D17/D16)*100</f>
        <v>100</v>
      </c>
      <c r="E18" s="19">
        <f>SUM(E17/E16)*100</f>
        <v>260.5421686746988</v>
      </c>
      <c r="F18" s="19"/>
      <c r="G18" s="19">
        <f>SUM(G17/G16)*100</f>
        <v>117.30706075533661</v>
      </c>
      <c r="H18" s="23"/>
    </row>
    <row r="19" spans="1:8" ht="12.75">
      <c r="A19" s="3"/>
      <c r="B19" s="5"/>
      <c r="C19" s="11" t="s">
        <v>7</v>
      </c>
      <c r="D19" s="15">
        <v>708</v>
      </c>
      <c r="E19" s="16">
        <v>0</v>
      </c>
      <c r="F19" s="15">
        <v>0</v>
      </c>
      <c r="G19" s="16">
        <f>SUM(D19+E19-F19)</f>
        <v>708</v>
      </c>
      <c r="H19" s="23"/>
    </row>
    <row r="20" spans="1:8" ht="12.75">
      <c r="A20" s="9" t="s">
        <v>13</v>
      </c>
      <c r="B20" s="10"/>
      <c r="C20" s="13" t="s">
        <v>8</v>
      </c>
      <c r="D20" s="17">
        <v>708</v>
      </c>
      <c r="E20" s="18">
        <v>0</v>
      </c>
      <c r="F20" s="17">
        <v>0</v>
      </c>
      <c r="G20" s="17">
        <f>SUM(D20+E20-F20)</f>
        <v>708</v>
      </c>
      <c r="H20" s="23"/>
    </row>
    <row r="21" spans="1:8" ht="13.5" thickBot="1">
      <c r="A21" s="6"/>
      <c r="B21" s="8"/>
      <c r="C21" s="12" t="s">
        <v>9</v>
      </c>
      <c r="D21" s="19">
        <f>SUM(D20/D19)*100</f>
        <v>100</v>
      </c>
      <c r="E21" s="20"/>
      <c r="F21" s="19"/>
      <c r="G21" s="19">
        <f>SUM(G20/G19)*100</f>
        <v>100</v>
      </c>
      <c r="H21" s="23"/>
    </row>
    <row r="22" spans="1:8" ht="12.75">
      <c r="A22" s="3"/>
      <c r="B22" s="5"/>
      <c r="C22" s="11" t="s">
        <v>7</v>
      </c>
      <c r="D22" s="15">
        <v>62</v>
      </c>
      <c r="E22" s="16">
        <v>810</v>
      </c>
      <c r="F22" s="15">
        <v>810</v>
      </c>
      <c r="G22" s="16">
        <f>SUM(D22+E22-F22)</f>
        <v>62</v>
      </c>
      <c r="H22" s="23"/>
    </row>
    <row r="23" spans="1:8" ht="12.75">
      <c r="A23" s="9" t="s">
        <v>14</v>
      </c>
      <c r="B23" s="10"/>
      <c r="C23" s="13" t="s">
        <v>8</v>
      </c>
      <c r="D23" s="17">
        <v>62</v>
      </c>
      <c r="E23" s="18">
        <v>442</v>
      </c>
      <c r="F23" s="17">
        <v>206</v>
      </c>
      <c r="G23" s="17">
        <f>SUM(D23+E23-F23)</f>
        <v>298</v>
      </c>
      <c r="H23" s="23"/>
    </row>
    <row r="24" spans="1:8" ht="13.5" thickBot="1">
      <c r="A24" s="6"/>
      <c r="B24" s="8"/>
      <c r="C24" s="12" t="s">
        <v>9</v>
      </c>
      <c r="D24" s="19">
        <f>SUM(D23/D22)*100</f>
        <v>100</v>
      </c>
      <c r="E24" s="19">
        <f>SUM(E23/E22)*100</f>
        <v>54.567901234567906</v>
      </c>
      <c r="F24" s="19">
        <f>SUM(F23/F22)*100</f>
        <v>25.432098765432098</v>
      </c>
      <c r="G24" s="19">
        <f>SUM(G23/G22)*100</f>
        <v>480.6451612903226</v>
      </c>
      <c r="H24" s="23"/>
    </row>
    <row r="25" spans="1:8" ht="12.75">
      <c r="A25" s="3"/>
      <c r="B25" s="5"/>
      <c r="C25" s="11" t="s">
        <v>7</v>
      </c>
      <c r="D25" s="15">
        <f aca="true" t="shared" si="0" ref="D25:F26">SUM(D7+D10+D13+D16+D19+D22)</f>
        <v>78244</v>
      </c>
      <c r="E25" s="15">
        <f t="shared" si="0"/>
        <v>139735</v>
      </c>
      <c r="F25" s="15">
        <f t="shared" si="0"/>
        <v>176314</v>
      </c>
      <c r="G25" s="15">
        <f>SUM(G8+G10+G13+G16+G19+G22)</f>
        <v>50535</v>
      </c>
      <c r="H25" s="23"/>
    </row>
    <row r="26" spans="1:8" ht="12.75">
      <c r="A26" s="9" t="s">
        <v>15</v>
      </c>
      <c r="B26" s="10"/>
      <c r="C26" s="13" t="s">
        <v>8</v>
      </c>
      <c r="D26" s="17">
        <f t="shared" si="0"/>
        <v>78244</v>
      </c>
      <c r="E26" s="17">
        <f t="shared" si="0"/>
        <v>133652</v>
      </c>
      <c r="F26" s="17">
        <f t="shared" si="0"/>
        <v>15216</v>
      </c>
      <c r="G26" s="17">
        <f>SUM(G8+G11+G14+G17+G20+G23)</f>
        <v>196680</v>
      </c>
      <c r="H26" s="23"/>
    </row>
    <row r="27" spans="1:8" ht="13.5" thickBot="1">
      <c r="A27" s="6"/>
      <c r="B27" s="8"/>
      <c r="C27" s="12" t="s">
        <v>9</v>
      </c>
      <c r="D27" s="19">
        <f>SUM(D26/D25)*100</f>
        <v>100</v>
      </c>
      <c r="E27" s="19">
        <f>SUM(E26/E25)*100</f>
        <v>95.64675993845493</v>
      </c>
      <c r="F27" s="19">
        <f>SUM(F26/F25)*100</f>
        <v>8.63005773789943</v>
      </c>
      <c r="G27" s="19">
        <f>SUM(G26/G25)*100</f>
        <v>389.195607005046</v>
      </c>
      <c r="H27" s="23"/>
    </row>
    <row r="29" spans="1:9" ht="12.75">
      <c r="A29" s="25" t="s">
        <v>44</v>
      </c>
      <c r="C29" t="s">
        <v>34</v>
      </c>
      <c r="H29" s="26">
        <v>12946</v>
      </c>
      <c r="I29" t="s">
        <v>21</v>
      </c>
    </row>
    <row r="30" spans="1:3" ht="12.75">
      <c r="A30" t="s">
        <v>49</v>
      </c>
      <c r="C30" t="s">
        <v>35</v>
      </c>
    </row>
    <row r="31" spans="3:9" ht="12.75">
      <c r="C31" t="s">
        <v>36</v>
      </c>
      <c r="H31">
        <v>880</v>
      </c>
      <c r="I31" t="s">
        <v>21</v>
      </c>
    </row>
    <row r="32" ht="12.75">
      <c r="H32" s="26"/>
    </row>
    <row r="33" spans="1:9" ht="12.75">
      <c r="A33" s="25" t="s">
        <v>45</v>
      </c>
      <c r="C33" t="s">
        <v>24</v>
      </c>
      <c r="G33" t="s">
        <v>25</v>
      </c>
      <c r="H33" s="26">
        <v>2324</v>
      </c>
      <c r="I33" t="s">
        <v>21</v>
      </c>
    </row>
    <row r="34" spans="3:9" ht="12.75">
      <c r="C34" t="s">
        <v>26</v>
      </c>
      <c r="H34">
        <v>29</v>
      </c>
      <c r="I34" t="s">
        <v>21</v>
      </c>
    </row>
    <row r="35" spans="4:9" ht="12.75">
      <c r="D35" t="s">
        <v>27</v>
      </c>
      <c r="H35">
        <v>178</v>
      </c>
      <c r="I35" t="s">
        <v>21</v>
      </c>
    </row>
    <row r="36" spans="3:9" ht="12.75">
      <c r="C36" t="s">
        <v>28</v>
      </c>
      <c r="H36" s="26">
        <v>5849</v>
      </c>
      <c r="I36" t="s">
        <v>21</v>
      </c>
    </row>
    <row r="37" spans="3:9" s="27" customFormat="1" ht="12.75">
      <c r="C37" s="27" t="s">
        <v>29</v>
      </c>
      <c r="H37" s="28">
        <v>1950</v>
      </c>
      <c r="I37" s="27" t="s">
        <v>21</v>
      </c>
    </row>
    <row r="38" spans="3:9" s="27" customFormat="1" ht="12.75">
      <c r="C38" s="27" t="s">
        <v>30</v>
      </c>
      <c r="H38" s="28">
        <v>2316</v>
      </c>
      <c r="I38" s="27" t="s">
        <v>21</v>
      </c>
    </row>
    <row r="39" spans="3:9" s="27" customFormat="1" ht="12.75">
      <c r="C39" s="27" t="s">
        <v>31</v>
      </c>
      <c r="H39" s="28">
        <v>1583</v>
      </c>
      <c r="I39" s="27" t="s">
        <v>21</v>
      </c>
    </row>
    <row r="40" spans="1:9" s="29" customFormat="1" ht="12.75">
      <c r="A40" s="29" t="s">
        <v>47</v>
      </c>
      <c r="H40" s="30">
        <v>4000</v>
      </c>
      <c r="I40" s="29" t="s">
        <v>21</v>
      </c>
    </row>
    <row r="41" spans="3:9" ht="12.75">
      <c r="C41" t="s">
        <v>32</v>
      </c>
      <c r="H41" s="26">
        <v>1278</v>
      </c>
      <c r="I41" t="s">
        <v>21</v>
      </c>
    </row>
    <row r="42" spans="3:9" ht="12.75">
      <c r="C42" t="s">
        <v>33</v>
      </c>
      <c r="H42">
        <v>36</v>
      </c>
      <c r="I42" t="s">
        <v>21</v>
      </c>
    </row>
    <row r="44" spans="1:9" ht="12.75">
      <c r="A44" s="25" t="s">
        <v>11</v>
      </c>
      <c r="C44" t="s">
        <v>19</v>
      </c>
      <c r="G44" s="26"/>
      <c r="H44" s="26">
        <v>116118</v>
      </c>
      <c r="I44" t="s">
        <v>21</v>
      </c>
    </row>
    <row r="45" spans="4:9" ht="12.75">
      <c r="D45" t="s">
        <v>20</v>
      </c>
      <c r="H45">
        <v>849</v>
      </c>
      <c r="I45" t="s">
        <v>21</v>
      </c>
    </row>
    <row r="46" spans="4:9" ht="12.75">
      <c r="D46" t="s">
        <v>22</v>
      </c>
      <c r="H46">
        <v>-99</v>
      </c>
      <c r="I46" t="s">
        <v>21</v>
      </c>
    </row>
    <row r="47" spans="1:9" ht="12.75">
      <c r="A47" t="s">
        <v>50</v>
      </c>
      <c r="C47" t="s">
        <v>51</v>
      </c>
      <c r="H47" s="26">
        <v>2800</v>
      </c>
      <c r="I47" t="s">
        <v>21</v>
      </c>
    </row>
    <row r="48" spans="1:9" ht="12.75">
      <c r="A48" s="27"/>
      <c r="B48" s="27"/>
      <c r="C48" s="27" t="s">
        <v>23</v>
      </c>
      <c r="D48" s="27" t="s">
        <v>52</v>
      </c>
      <c r="E48" s="27"/>
      <c r="F48" s="27"/>
      <c r="G48" s="27"/>
      <c r="H48" s="28">
        <v>2800</v>
      </c>
      <c r="I48" s="27" t="s">
        <v>21</v>
      </c>
    </row>
    <row r="49" spans="3:9" ht="12.75">
      <c r="C49" t="s">
        <v>46</v>
      </c>
      <c r="H49">
        <v>161</v>
      </c>
      <c r="I49" t="s">
        <v>21</v>
      </c>
    </row>
    <row r="51" spans="1:9" ht="12.75">
      <c r="A51" s="25" t="s">
        <v>41</v>
      </c>
      <c r="C51" t="s">
        <v>37</v>
      </c>
      <c r="H51">
        <v>332</v>
      </c>
      <c r="I51" t="s">
        <v>21</v>
      </c>
    </row>
    <row r="52" spans="1:9" ht="12.75">
      <c r="A52" t="s">
        <v>38</v>
      </c>
      <c r="H52">
        <v>503</v>
      </c>
      <c r="I52" t="s">
        <v>21</v>
      </c>
    </row>
    <row r="53" spans="1:9" s="29" customFormat="1" ht="12.75">
      <c r="A53" s="29" t="s">
        <v>39</v>
      </c>
      <c r="H53" s="30">
        <v>30</v>
      </c>
      <c r="I53" s="29" t="s">
        <v>21</v>
      </c>
    </row>
    <row r="54" spans="3:9" ht="12.75">
      <c r="C54" t="s">
        <v>40</v>
      </c>
      <c r="H54">
        <v>6</v>
      </c>
      <c r="I54" t="s">
        <v>21</v>
      </c>
    </row>
    <row r="56" spans="1:9" ht="12.75">
      <c r="A56" s="25" t="s">
        <v>14</v>
      </c>
      <c r="B56" s="25"/>
      <c r="C56" t="s">
        <v>42</v>
      </c>
      <c r="H56">
        <v>442</v>
      </c>
      <c r="I56" t="s">
        <v>21</v>
      </c>
    </row>
    <row r="57" spans="3:9" ht="12.75">
      <c r="C57" t="s">
        <v>43</v>
      </c>
      <c r="H57">
        <v>206</v>
      </c>
      <c r="I57" t="s">
        <v>21</v>
      </c>
    </row>
  </sheetData>
  <mergeCells count="1">
    <mergeCell ref="A4:G4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vojtkova</dc:creator>
  <cp:keywords/>
  <dc:description/>
  <cp:lastModifiedBy>Dechto</cp:lastModifiedBy>
  <cp:lastPrinted>2006-07-20T09:30:16Z</cp:lastPrinted>
  <dcterms:created xsi:type="dcterms:W3CDTF">2004-05-26T16:00:58Z</dcterms:created>
  <dcterms:modified xsi:type="dcterms:W3CDTF">2006-08-16T17:27:58Z</dcterms:modified>
  <cp:category/>
  <cp:version/>
  <cp:contentType/>
  <cp:contentStatus/>
</cp:coreProperties>
</file>